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8800" windowHeight="11685"/>
  </bookViews>
  <sheets>
    <sheet name="ESF_DET" sheetId="1" r:id="rId1"/>
  </sheets>
  <definedNames>
    <definedName name="_xlnm.Print_Area" localSheetId="0">ESF_DET!$B$2:$G$95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<sst xmlns="http://schemas.openxmlformats.org/spreadsheetml/2006/main" count="128" uniqueCount="125">
  <si>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</si>
  <si>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</si>
  <si>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</si>
  <si>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</si>
  <si>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</si>
  <si>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</si>
  <si>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</si>
  <si>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</si>
  <si>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</si>
  <si>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</si>
  <si>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</si>
  <si>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</si>
  <si>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</si>
  <si>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</si>
  <si>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</si>
  <si>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</si>
  <si>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</si>
  <si>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</si>
  <si>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</si>
  <si>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</si>
  <si>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</si>
  <si>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</si>
  <si>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</si>
  <si>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</si>
  <si>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</si>
  <si>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</si>
  <si>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</si>
  <si>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</si>
  <si>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</si>
  <si>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</si>
  <si>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</si>
  <si>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</si>
  <si>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</si>
  <si>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</si>
  <si>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</si>
  <si>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</si>
  <si>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</si>
  <si>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</si>
  <si>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</si>
  <si>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</si>
  <si>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</si>
  <si>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</si>
  <si>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</si>
  <si>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</si>
  <si>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</si>
  <si>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</si>
  <si>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</si>
  <si>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</si>
  <si>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</si>
  <si>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</si>
  <si>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</si>
  <si>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</si>
  <si>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</si>
  <si>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</si>
  <si>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</si>
  <si>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</si>
  <si>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</si>
  <si>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</si>
  <si>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</si>
  <si>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</si>
  <si>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</si>
  <si>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</si>
  <si>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</si>
  <si>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</si>
  <si>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</si>
  <si>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</si>
  <si>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</si>
  <si>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</si>
  <si>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</si>
  <si>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</si>
  <si>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</si>
  <si>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</si>
  <si>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</si>
  <si>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</si>
  <si>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</si>
  <si>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</si>
  <si>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</si>
  <si>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</si>
  <si>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</si>
  <si>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</si>
  <si>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</si>
  <si>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</si>
  <si>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</si>
  <si>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</si>
  <si>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</si>
  <si>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</si>
  <si>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</si>
  <si>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</si>
  <si>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</si>
  <si>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</si>
  <si>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</si>
  <si>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</si>
  <si>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</si>
  <si>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</si>
  <si>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</si>
  <si>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</si>
  <si>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</si>
  <si>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</si>
  <si>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</si>
  <si>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</si>
  <si>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</si>
  <si>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</si>
  <si>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</si>
  <si>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</si>
  <si>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</si>
  <si>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</si>
  <si>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</si>
  <si>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</si>
  <si>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</si>
  <si>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</si>
  <si>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</si>
  <si>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</si>
  <si>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</si>
  <si>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</si>
  <si>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</si>
  <si>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</si>
  <si>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</si>
  <si>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</si>
  <si>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</si>
  <si>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</si>
  <si>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</si>
  <si>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COMISION ESTATAL DE VIVIENDA, SUELO E INFRAESTRUCTURA DEL ESTADO DE CHIHUAHUA</t>
  </si>
  <si>
    <t>Al 31 de diciembre de 2024 y al 31 de diciembre de 2023</t>
  </si>
  <si>
    <t>2024</t>
  </si>
  <si>
    <t>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</si>
</sst>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2592917</xdr:colOff>
      <xdr:row>88</xdr:row>
      <xdr:rowOff>10584</xdr:rowOff>
    </xdr:from>
    <xdr:to>
      <xdr:col>5</xdr:col>
      <xdr:colOff>475418</xdr:colOff>
      <xdr:row>92</xdr:row>
      <xdr:rowOff>189178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0" y="21706417"/>
          <a:ext cx="6444418" cy="940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76" zoomScale="90" zoomScaleNormal="90" workbookViewId="0">
      <selection activeCell="G95" sqref="B2:G95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3" width="17.140625" style="1" customWidth="1"/>
    <col min="4" max="4" width="16.28515625" style="1" customWidth="1"/>
    <col min="5" max="5" width="47.42578125" style="1" customWidth="1"/>
    <col min="6" max="6" width="16.85546875" customWidth="1"/>
    <col min="7" max="7" width="16.42578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51659894</v>
      </c>
      <c r="D9" s="18">
        <f>SUM(D10:D16)</f>
        <v>49334442</v>
      </c>
      <c r="E9" s="10" t="s">
        <v>9</v>
      </c>
      <c r="F9" s="18">
        <f>SUM(F10:F18)</f>
        <v>34508800.43</v>
      </c>
      <c r="G9" s="18">
        <f>SUM(G10:G18)</f>
        <v>23856361.759999998</v>
      </c>
    </row>
    <row r="10" spans="2:8" x14ac:dyDescent="0.25">
      <c r="B10" s="11" t="s">
        <v>10</v>
      </c>
      <c r="C10" s="24">
        <v>61000</v>
      </c>
      <c r="D10" s="24">
        <v>55000</v>
      </c>
      <c r="E10" s="12" t="s">
        <v>11</v>
      </c>
      <c r="F10" s="24">
        <v>7347417.3200000003</v>
      </c>
      <c r="G10" s="24">
        <v>4678176.0199999996</v>
      </c>
    </row>
    <row r="11" spans="2:8" x14ac:dyDescent="0.25">
      <c r="B11" s="11" t="s">
        <v>12</v>
      </c>
      <c r="C11" s="24">
        <v>7214211</v>
      </c>
      <c r="D11" s="24">
        <v>5515694</v>
      </c>
      <c r="E11" s="12" t="s">
        <v>13</v>
      </c>
      <c r="F11" s="24">
        <v>7321941.5199999996</v>
      </c>
      <c r="G11" s="24">
        <v>791506.46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39765605</v>
      </c>
      <c r="D13" s="24">
        <v>40865928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869043</v>
      </c>
      <c r="D14" s="24">
        <v>788243</v>
      </c>
      <c r="E14" s="12" t="s">
        <v>19</v>
      </c>
      <c r="F14" s="24">
        <v>8545653.3100000005</v>
      </c>
      <c r="G14" s="24">
        <v>7778099.4100000001</v>
      </c>
    </row>
    <row r="15" spans="2:8" ht="24" x14ac:dyDescent="0.25">
      <c r="B15" s="11" t="s">
        <v>20</v>
      </c>
      <c r="C15" s="24">
        <v>3750035</v>
      </c>
      <c r="D15" s="24">
        <v>2109577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2006935.16</v>
      </c>
      <c r="G16" s="24">
        <v>1618146.43</v>
      </c>
    </row>
    <row r="17" spans="2:7" ht="24" x14ac:dyDescent="0.25">
      <c r="B17" s="9" t="s">
        <v>24</v>
      </c>
      <c r="C17" s="18">
        <f>SUM(C18:C24)</f>
        <v>17108973</v>
      </c>
      <c r="D17" s="18">
        <f>SUM(D18:D24)</f>
        <v>17025534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9286853.1199999992</v>
      </c>
      <c r="G18" s="24">
        <v>8990433.4399999995</v>
      </c>
    </row>
    <row r="19" spans="2:7" x14ac:dyDescent="0.25">
      <c r="B19" s="11" t="s">
        <v>28</v>
      </c>
      <c r="C19" s="24">
        <v>10553338</v>
      </c>
      <c r="D19" s="24">
        <v>11326215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115352</v>
      </c>
      <c r="D20" s="24">
        <v>71297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523741</v>
      </c>
      <c r="D23" s="24">
        <v>0</v>
      </c>
      <c r="E23" s="10" t="s">
        <v>37</v>
      </c>
      <c r="F23" s="18">
        <f>SUM(F24:F25)</f>
        <v>0</v>
      </c>
      <c r="G23" s="18">
        <f>SUM(G24:G25)</f>
        <v>64020923.039999999</v>
      </c>
    </row>
    <row r="24" spans="2:7" ht="24" x14ac:dyDescent="0.25">
      <c r="B24" s="11" t="s">
        <v>38</v>
      </c>
      <c r="C24" s="24">
        <v>5916542</v>
      </c>
      <c r="D24" s="24">
        <v>5628022</v>
      </c>
      <c r="E24" s="12" t="s">
        <v>39</v>
      </c>
      <c r="F24" s="24">
        <v>0</v>
      </c>
      <c r="G24" s="24">
        <v>64020923.039999999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10621121</v>
      </c>
      <c r="D31" s="18">
        <f>SUM(D32:D36)</f>
        <v>10284747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10621121</v>
      </c>
      <c r="D32" s="24">
        <v>10284747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-5644170</v>
      </c>
      <c r="D38" s="18">
        <f>SUM(D39:D40)</f>
        <v>-5533263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-5644170</v>
      </c>
      <c r="D39" s="24">
        <v>-5533263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73745818</v>
      </c>
      <c r="D47" s="18">
        <f>SUM(D41,D38,D37,D31,D25,D17,D9)</f>
        <v>71111460</v>
      </c>
      <c r="E47" s="5" t="s">
        <v>83</v>
      </c>
      <c r="F47" s="18">
        <f>SUM(F42,F38,F31,F27,F26,F23,F19,F9)</f>
        <v>34508800.43</v>
      </c>
      <c r="G47" s="18">
        <f>SUM(G42,G38,G31,G27,G26,G23,G19,G9)</f>
        <v>87877284.799999997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131570503</v>
      </c>
      <c r="D51" s="24">
        <v>132661322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814272808</v>
      </c>
      <c r="D52" s="24">
        <v>816140105</v>
      </c>
      <c r="E52" s="10" t="s">
        <v>91</v>
      </c>
      <c r="F52" s="24">
        <v>0</v>
      </c>
      <c r="G52" s="24">
        <v>61353385</v>
      </c>
    </row>
    <row r="53" spans="2:7" x14ac:dyDescent="0.25">
      <c r="B53" s="9" t="s">
        <v>92</v>
      </c>
      <c r="C53" s="24">
        <v>47140808</v>
      </c>
      <c r="D53" s="24">
        <v>44810324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1489304</v>
      </c>
      <c r="D54" s="24">
        <v>183896</v>
      </c>
      <c r="E54" s="10" t="s">
        <v>95</v>
      </c>
      <c r="F54" s="24">
        <v>11537618</v>
      </c>
      <c r="G54" s="24">
        <v>10506185</v>
      </c>
    </row>
    <row r="55" spans="2:7" ht="21" customHeight="1" x14ac:dyDescent="0.25">
      <c r="B55" s="9" t="s">
        <v>96</v>
      </c>
      <c r="C55" s="24">
        <v>-55388987</v>
      </c>
      <c r="D55" s="24">
        <v>-52915390</v>
      </c>
      <c r="E55" s="10" t="s">
        <v>97</v>
      </c>
      <c r="F55" s="24">
        <v>22643524</v>
      </c>
      <c r="G55" s="24">
        <v>20838270</v>
      </c>
    </row>
    <row r="56" spans="2:7" x14ac:dyDescent="0.25">
      <c r="B56" s="9" t="s">
        <v>98</v>
      </c>
      <c r="C56" s="24">
        <v>8586445</v>
      </c>
      <c r="D56" s="24">
        <v>8586445</v>
      </c>
      <c r="E56" s="5"/>
      <c r="F56" s="19"/>
      <c r="G56" s="19"/>
    </row>
    <row r="57" spans="2:7" ht="24" x14ac:dyDescent="0.25">
      <c r="B57" s="9" t="s">
        <v>99</v>
      </c>
      <c r="C57" s="24">
        <v>-107239228</v>
      </c>
      <c r="D57" s="24">
        <v>-105131992</v>
      </c>
      <c r="E57" s="5" t="s">
        <v>100</v>
      </c>
      <c r="F57" s="18">
        <f>SUM(F50:F55)</f>
        <v>34181142</v>
      </c>
      <c r="G57" s="18">
        <f>SUM(G50:G55)</f>
        <v>92697840</v>
      </c>
    </row>
    <row r="58" spans="2:7" x14ac:dyDescent="0.25">
      <c r="B58" s="9" t="s">
        <v>101</v>
      </c>
      <c r="C58" s="24">
        <v>446560</v>
      </c>
      <c r="D58" s="24">
        <v>543560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68689942.430000007</v>
      </c>
      <c r="G59" s="18">
        <f>SUM(G47,G57)</f>
        <v>180575124.80000001</v>
      </c>
    </row>
    <row r="60" spans="2:7" ht="24" x14ac:dyDescent="0.25">
      <c r="B60" s="3" t="s">
        <v>103</v>
      </c>
      <c r="C60" s="18">
        <f>SUM(C50:C58)</f>
        <v>840878213</v>
      </c>
      <c r="D60" s="18">
        <f>SUM(D50:D58)</f>
        <v>844878270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914624031</v>
      </c>
      <c r="D62" s="18">
        <f>SUM(D47,D60)</f>
        <v>915989730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335662104</v>
      </c>
      <c r="G63" s="18">
        <f>SUM(G64:G66)</f>
        <v>335662104</v>
      </c>
    </row>
    <row r="64" spans="2:7" x14ac:dyDescent="0.25">
      <c r="B64" s="13"/>
      <c r="C64" s="21"/>
      <c r="D64" s="21"/>
      <c r="E64" s="10" t="s">
        <v>107</v>
      </c>
      <c r="F64" s="24">
        <v>335662104</v>
      </c>
      <c r="G64" s="24">
        <v>335662104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510271987</v>
      </c>
      <c r="G68" s="18">
        <f>SUM(G69:G73)</f>
        <v>399752501</v>
      </c>
    </row>
    <row r="69" spans="2:7" x14ac:dyDescent="0.25">
      <c r="B69" s="13"/>
      <c r="C69" s="21"/>
      <c r="D69" s="21"/>
      <c r="E69" s="10" t="s">
        <v>111</v>
      </c>
      <c r="F69" s="24">
        <v>112368431</v>
      </c>
      <c r="G69" s="24">
        <v>59492198</v>
      </c>
    </row>
    <row r="70" spans="2:7" x14ac:dyDescent="0.25">
      <c r="B70" s="13"/>
      <c r="C70" s="21"/>
      <c r="D70" s="21"/>
      <c r="E70" s="10" t="s">
        <v>112</v>
      </c>
      <c r="F70" s="24">
        <v>329760401</v>
      </c>
      <c r="G70" s="24">
        <v>340260303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68143155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845934091</v>
      </c>
      <c r="G79" s="18">
        <f>SUM(G63,G68,G75)</f>
        <v>735414605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914624033.43000007</v>
      </c>
      <c r="G81" s="18">
        <f>SUM(G59,G79)</f>
        <v>915989729.79999995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rintOptions horizontalCentered="1"/>
  <pageMargins left="0.98425196850393704" right="0.98425196850393704" top="0.98425196850393704" bottom="0.98425196850393704" header="0" footer="0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2025-01-27T17:55:56Z</cp:lastPrinted>
  <dcterms:created xsi:type="dcterms:W3CDTF">2020-01-08T19:54:23Z</dcterms:created>
  <dcterms:modified xsi:type="dcterms:W3CDTF">2025-01-27T17:56:01Z</dcterms:modified>
</cp:coreProperties>
</file>